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zivatel\Můj disk\E-LEARNING\Kurz Enneagram\testy enneagram\"/>
    </mc:Choice>
  </mc:AlternateContent>
  <xr:revisionPtr revIDLastSave="0" documentId="13_ncr:1_{5E5A39EC-3607-46F8-95C5-1AF37AF40C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otazník" sheetId="1" r:id="rId1"/>
    <sheet name="Skóre" sheetId="2" r:id="rId2"/>
    <sheet name="Klíč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C10" i="2"/>
  <c r="D10" i="2" s="1"/>
  <c r="C9" i="2"/>
  <c r="D9" i="2" s="1"/>
  <c r="C8" i="2"/>
  <c r="D8" i="2" s="1"/>
  <c r="C7" i="2"/>
  <c r="D7" i="2" s="1"/>
  <c r="C6" i="2"/>
  <c r="D6" i="2" s="1"/>
  <c r="C5" i="2"/>
  <c r="C4" i="2"/>
  <c r="C3" i="2"/>
  <c r="D3" i="2" s="1"/>
  <c r="C2" i="2"/>
  <c r="D2" i="2" s="1"/>
  <c r="G2" i="2" l="1"/>
  <c r="F2" i="2" s="1"/>
  <c r="G4" i="2"/>
  <c r="F4" i="2" s="1"/>
  <c r="G3" i="2"/>
  <c r="F3" i="2" s="1"/>
</calcChain>
</file>

<file path=xl/sharedStrings.xml><?xml version="1.0" encoding="utf-8"?>
<sst xmlns="http://schemas.openxmlformats.org/spreadsheetml/2006/main" count="170" uniqueCount="97">
  <si>
    <t>Č.</t>
  </si>
  <si>
    <t>Tvrzení</t>
  </si>
  <si>
    <t>Odpověď (1–5)</t>
  </si>
  <si>
    <t>Když se vyskytne problém, nezdržuju se dlouho analyzováním, ale hledám řešení.</t>
  </si>
  <si>
    <t>Rád soutěžím a ještě radši vítězím.</t>
  </si>
  <si>
    <t>Většinou se neřídím pravidly, ani se nechovám podle očekávání, protože chci do všeho, co dělám, vložit svůj osobní přístup.</t>
  </si>
  <si>
    <t>Než učiním nějaké velké rozhodnutí, zeptám se těch, kterým důvěřuji, na jejich názor.</t>
  </si>
  <si>
    <t>Jako bych měl ve své hlavě soudce – někdy je to soudce moudrý a rozumný, ale často jen tvrdý a přísný.</t>
  </si>
  <si>
    <t>Domnívám se, že jsem velmi schopný. Rozčiluje mě, když ve své výkonnosti zaostávám.</t>
  </si>
  <si>
    <t>Lidé se mi svěřují a potřebují mě a to je to, co mi dělá dobře.</t>
  </si>
  <si>
    <t>Když nemám dost času pro sebe, jsem nevrlý.</t>
  </si>
  <si>
    <t>Většinou se mi podaří najít si i na obtížných situacích něco dobrého.</t>
  </si>
  <si>
    <t>Když svět nefunguje tak, jak by měl, dokáže mě to naštvat – pak mám odhodlání pustit se do práce, aby byl svět lepší.</t>
  </si>
  <si>
    <t>Většinou o sobě moc nemluvím – spíš se zajímám o to, jak funguje svět kolem mě.</t>
  </si>
  <si>
    <t>Mám raději dobře naplánovanou dovolenou, než jen vyrazit jen tak na „blint“.</t>
  </si>
  <si>
    <t>Když k někomu získám důvěru, jsem mu velmi věrný.</t>
  </si>
  <si>
    <t>Vyhledávám příjemné věci, zajímavé nápady a zážitky.</t>
  </si>
  <si>
    <t>Úspěch je pro mě důležitý; dosahuji ho díky cílevědomosti a tvrdé práci.</t>
  </si>
  <si>
    <t>Neváhám porušit pravidla, když je nepovažuji za správná.</t>
  </si>
  <si>
    <t>Když mě někdo kritizuje nebo mě špatně pochopí, často se stáhnu do sebe a trucuji.</t>
  </si>
  <si>
    <t>Vím, co je dobro a co je zlo.</t>
  </si>
  <si>
    <t>Při konfliktech mám tendenci se „otupit“, tj. myšlenkově z konfliktu odejít.</t>
  </si>
  <si>
    <t>Mám silnou vůli a lehce se nevzdávám ani neustupuji.</t>
  </si>
  <si>
    <t>Dá se o mně říct, že jsem optimista.</t>
  </si>
  <si>
    <t>Radost mi uděláte velmi snadno a většinou mám pocit, že to, co už mám, mi stačí.</t>
  </si>
  <si>
    <t>Jsem velmi zvědavý a rád zkoumám podobu věcí.</t>
  </si>
  <si>
    <t>Bývám ohledně spousty věcí skeptický, a potom najednou na něco hloupě naletím.</t>
  </si>
  <si>
    <t>Vždy mám před očima určitý cíl a vím, jak se motivovat, abych ho dosáhl.</t>
  </si>
  <si>
    <t>Mým problémem je, že se nechám snadno rozptýlit a moje pozornost je příliš roztříštěná.</t>
  </si>
  <si>
    <t>Mám pocit, že mi druzí často nerozumí.</t>
  </si>
  <si>
    <t>Moje osobní potřeby jsou naplňované tím, že mě ostatní potřebují.</t>
  </si>
  <si>
    <t>Rád si stanovuji cíle v pracovním i soukromém životě.</t>
  </si>
  <si>
    <t>Harmonie a klid ve vztazích jsou pro mě prvořadé; dokážu proto upřednostnit potřeby druhých před svými.</t>
  </si>
  <si>
    <t>Rád přicházím s nápady a koncepty, pozdější realizaci ale radši přenechávám druhým.</t>
  </si>
  <si>
    <t>Uvědomuji si, jak dobře si vedou moji kolegové a přátelé a mám tendenci se s nimi srovnávat.</t>
  </si>
  <si>
    <t>Chápu sám sebe jako bojovníka a vůdce.</t>
  </si>
  <si>
    <t>Mám rád romantiku, tajemno a toužím po dokonalé lásce.</t>
  </si>
  <si>
    <t>Když mi o něco jde, mám vždycky stoprocentní nasazení.</t>
  </si>
  <si>
    <t>Mám vysoké nároky na sebe i na druhé.</t>
  </si>
  <si>
    <t>Moc si nevěřím, těžko se sám rozhoduji.</t>
  </si>
  <si>
    <t>Ze všeho nejvíc nesnáším bezmoc.</t>
  </si>
  <si>
    <t>Vycítím, když mě druzí potřebují a když jim můžu být užitečný. Mé vlastní potřeby nejsou pak tak podstatné.</t>
  </si>
  <si>
    <t>Čím větší volnost dostanu, tím lepší jsou mé výkony.</t>
  </si>
  <si>
    <t>Chci na lidi udělat dobrý dojem, takže jsem obvykle zdvořilý a přátelský.</t>
  </si>
  <si>
    <t>Bývám náladový – v jednu chvíli veselý a optimistický a pak hned zase smutný a negativistický.</t>
  </si>
  <si>
    <t>Mám hodně přátel.</t>
  </si>
  <si>
    <t>Zodpovědnost a dodržování pravidel je pro mě charakteristické.</t>
  </si>
  <si>
    <t>Nemám rád příliš velké výzvy.</t>
  </si>
  <si>
    <t>Můžu na lidi působit jako tichý, rezervovaný, plachý.</t>
  </si>
  <si>
    <t>Často nevím, jak se rozhodnout, proto raději nechávám rozhodnutí na druhých.</t>
  </si>
  <si>
    <t>Je pro mě zásadní mít nad situacemi kontrolu.</t>
  </si>
  <si>
    <t>Závidím lidem, kteří si můžou dovolit zabývat se krásnými věcmi, jako je umění a kultura.</t>
  </si>
  <si>
    <t>Mám potřebu rozumět světu.</t>
  </si>
  <si>
    <t>Autority mě přitahují, ale zároveň ve mně vzbuzují nedůvěru.</t>
  </si>
  <si>
    <t>Často si představuju negativní, dokonce až katastrofální vyústění určité situace.</t>
  </si>
  <si>
    <t>Často se cítím nervózní.</t>
  </si>
  <si>
    <t>Trápí mě, když mě lidé, kteří jsou pro mě velmi důležití, přehlížejí.</t>
  </si>
  <si>
    <t>Zlost vyjadřuji většinou pasivně (mlčím, ignoruji, vytvářím dusné ticho apod.).</t>
  </si>
  <si>
    <t>Dokážu bránit spravedlnost i za cenu osobních nepříjemností.</t>
  </si>
  <si>
    <t>Když mě něco zajímá, mám potřebu si o tom hodně nastudovat.</t>
  </si>
  <si>
    <t>Soběstačnost a uzavřenost jsou pro mě charakteristické.</t>
  </si>
  <si>
    <t>Snadno pochopím různé úhly pohledu a mám sklon s lidmi spíš souhlasit.</t>
  </si>
  <si>
    <t>Konfliktům se snažím vyhýbat, předcházet jim anebo je zahlazovat.</t>
  </si>
  <si>
    <t>Často si představuji, jak by lidé (včetně mě) i věci mohli být lepší a co jim chybí k dokonalosti.</t>
  </si>
  <si>
    <t>Vím, že jsem na druhé často příliš přísný, a proto se se mnou mohou cítit nejistě.</t>
  </si>
  <si>
    <t>Když nemám dost času na to, abych si pečlivě zkontroloval, jestli nemám v práci chyby, jsem ve stresu.</t>
  </si>
  <si>
    <t>Moje mysl se nezastaví; někdy mi připadá, že přemýšlím o deseti věcech najednou!</t>
  </si>
  <si>
    <t>Je pravda, že pro druhé dělám víc, než bych měl. Moc se rozdávám a nemyslím dost na sebe.</t>
  </si>
  <si>
    <t>V osobním vztahu jsem většinou ten, kdo více dává, než bere.</t>
  </si>
  <si>
    <t>Obvykle svou schopností se pro něco nadchnout dokážu strhnout i ostatní.</t>
  </si>
  <si>
    <t>Pro některé lidi jsem příliš dramatický.</t>
  </si>
  <si>
    <t>Zásadní motivací je pro mě hledání sebe sama a snaha být věrný svým citovým potřebám.</t>
  </si>
  <si>
    <t>Spíš pozoruji a přemýšlím, než bych šel „do akce“.</t>
  </si>
  <si>
    <t>Patřím k lidem, kteří umí velmi dobře ovládat své emoce.</t>
  </si>
  <si>
    <t>Být přátelský je pro mě cosi přirozeného; snadno s lidmi navážu rozhovor.</t>
  </si>
  <si>
    <t>Typ</t>
  </si>
  <si>
    <t>Název</t>
  </si>
  <si>
    <t>Součet (8 položek)</t>
  </si>
  <si>
    <t>Normalizované skóre (20–100)</t>
  </si>
  <si>
    <t>TOP 3 typy</t>
  </si>
  <si>
    <t>Skóre</t>
  </si>
  <si>
    <t>Jednička</t>
  </si>
  <si>
    <t>Dvojka</t>
  </si>
  <si>
    <t>Trojka</t>
  </si>
  <si>
    <t>Čtyřka</t>
  </si>
  <si>
    <t>Pětka</t>
  </si>
  <si>
    <t>Šestka</t>
  </si>
  <si>
    <t>Sedmička</t>
  </si>
  <si>
    <t>Osmička</t>
  </si>
  <si>
    <t>Devítka</t>
  </si>
  <si>
    <t>Pokyny</t>
  </si>
  <si>
    <t>1) Na listu 'Dotazník' vyplňte u každého tvrzení číslo 1–5 (1= vůbec nesedí, 5= výstižně).</t>
  </si>
  <si>
    <t>2) Na listu 'Skóre' se automaticky spočítají součty pro 9 typů a přepočet na škálu 20–100.</t>
  </si>
  <si>
    <t>3) Vpravo uvidíte TOP 3 nejvyšší skóre.</t>
  </si>
  <si>
    <t>Typ (1–9)</t>
  </si>
  <si>
    <t>Název typu</t>
  </si>
  <si>
    <t>VYPLŇTE U KAŽDÉHO TVRZENÍ ČÍSLO 1–5 (1= vůbec nesedí, 5= výstižně)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</si>
</sst>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4.4" x14ac:dyDescent="0.3"/>
  <cols>
    <col min="1" max="1" width="6" customWidth="1"/>
    <col min="2" max="2" width="110" customWidth="1"/>
    <col min="3" max="3" width="16" customWidth="1"/>
  </cols>
  <sheetData>
    <row r="1" spans="1:5" x14ac:dyDescent="0.3">
      <c r="A1" s="1" t="s">
        <v>0</v>
      </c>
      <c r="B1" s="1" t="s">
        <v>1</v>
      </c>
      <c r="C1" s="1" t="s">
        <v>2</v>
      </c>
    </row>
    <row r="2" spans="1:5" x14ac:dyDescent="0.3">
      <c r="A2">
        <v>1</v>
      </c>
      <c r="B2" t="s">
        <v>3</v>
      </c>
    </row>
    <row r="3" spans="1:5" x14ac:dyDescent="0.3">
      <c r="A3">
        <v>2</v>
      </c>
      <c r="B3" t="s">
        <v>4</v>
      </c>
      <c r="E3" s="7" t="s">
        <v>96</v>
      </c>
    </row>
    <row r="4" spans="1:5" x14ac:dyDescent="0.3">
      <c r="A4">
        <v>3</v>
      </c>
      <c r="B4" t="s">
        <v>5</v>
      </c>
    </row>
    <row r="5" spans="1:5" x14ac:dyDescent="0.3">
      <c r="A5">
        <v>4</v>
      </c>
      <c r="B5" t="s">
        <v>6</v>
      </c>
    </row>
    <row r="6" spans="1:5" x14ac:dyDescent="0.3">
      <c r="A6">
        <v>5</v>
      </c>
      <c r="B6" t="s">
        <v>7</v>
      </c>
    </row>
    <row r="7" spans="1:5" x14ac:dyDescent="0.3">
      <c r="A7">
        <v>6</v>
      </c>
      <c r="B7" t="s">
        <v>8</v>
      </c>
    </row>
    <row r="8" spans="1:5" x14ac:dyDescent="0.3">
      <c r="A8">
        <v>7</v>
      </c>
      <c r="B8" t="s">
        <v>9</v>
      </c>
    </row>
    <row r="9" spans="1:5" x14ac:dyDescent="0.3">
      <c r="A9">
        <v>8</v>
      </c>
      <c r="B9" t="s">
        <v>10</v>
      </c>
    </row>
    <row r="10" spans="1:5" x14ac:dyDescent="0.3">
      <c r="A10">
        <v>9</v>
      </c>
      <c r="B10" t="s">
        <v>11</v>
      </c>
    </row>
    <row r="11" spans="1:5" x14ac:dyDescent="0.3">
      <c r="A11">
        <v>10</v>
      </c>
      <c r="B11" t="s">
        <v>12</v>
      </c>
    </row>
    <row r="12" spans="1:5" x14ac:dyDescent="0.3">
      <c r="A12">
        <v>11</v>
      </c>
      <c r="B12" t="s">
        <v>13</v>
      </c>
    </row>
    <row r="13" spans="1:5" x14ac:dyDescent="0.3">
      <c r="A13">
        <v>12</v>
      </c>
      <c r="B13" t="s">
        <v>14</v>
      </c>
    </row>
    <row r="14" spans="1:5" x14ac:dyDescent="0.3">
      <c r="A14">
        <v>13</v>
      </c>
      <c r="B14" t="s">
        <v>15</v>
      </c>
    </row>
    <row r="15" spans="1:5" x14ac:dyDescent="0.3">
      <c r="A15">
        <v>14</v>
      </c>
      <c r="B15" t="s">
        <v>16</v>
      </c>
    </row>
    <row r="16" spans="1:5" x14ac:dyDescent="0.3">
      <c r="A16">
        <v>15</v>
      </c>
      <c r="B16" t="s">
        <v>17</v>
      </c>
    </row>
    <row r="17" spans="1:2" x14ac:dyDescent="0.3">
      <c r="A17">
        <v>16</v>
      </c>
      <c r="B17" t="s">
        <v>18</v>
      </c>
    </row>
    <row r="18" spans="1:2" x14ac:dyDescent="0.3">
      <c r="A18">
        <v>17</v>
      </c>
      <c r="B18" t="s">
        <v>19</v>
      </c>
    </row>
    <row r="19" spans="1:2" x14ac:dyDescent="0.3">
      <c r="A19">
        <v>18</v>
      </c>
      <c r="B19" t="s">
        <v>20</v>
      </c>
    </row>
    <row r="20" spans="1:2" x14ac:dyDescent="0.3">
      <c r="A20">
        <v>19</v>
      </c>
      <c r="B20" t="s">
        <v>21</v>
      </c>
    </row>
    <row r="21" spans="1:2" x14ac:dyDescent="0.3">
      <c r="A21">
        <v>20</v>
      </c>
      <c r="B21" t="s">
        <v>22</v>
      </c>
    </row>
    <row r="22" spans="1:2" x14ac:dyDescent="0.3">
      <c r="A22">
        <v>21</v>
      </c>
      <c r="B22" t="s">
        <v>23</v>
      </c>
    </row>
    <row r="23" spans="1:2" x14ac:dyDescent="0.3">
      <c r="A23">
        <v>22</v>
      </c>
      <c r="B23" t="s">
        <v>24</v>
      </c>
    </row>
    <row r="24" spans="1:2" x14ac:dyDescent="0.3">
      <c r="A24">
        <v>23</v>
      </c>
      <c r="B24" t="s">
        <v>25</v>
      </c>
    </row>
    <row r="25" spans="1:2" x14ac:dyDescent="0.3">
      <c r="A25">
        <v>24</v>
      </c>
      <c r="B25" t="s">
        <v>26</v>
      </c>
    </row>
    <row r="26" spans="1:2" x14ac:dyDescent="0.3">
      <c r="A26">
        <v>25</v>
      </c>
      <c r="B26" t="s">
        <v>27</v>
      </c>
    </row>
    <row r="27" spans="1:2" x14ac:dyDescent="0.3">
      <c r="A27">
        <v>26</v>
      </c>
      <c r="B27" t="s">
        <v>28</v>
      </c>
    </row>
    <row r="28" spans="1:2" x14ac:dyDescent="0.3">
      <c r="A28">
        <v>27</v>
      </c>
      <c r="B28" t="s">
        <v>29</v>
      </c>
    </row>
    <row r="29" spans="1:2" x14ac:dyDescent="0.3">
      <c r="A29">
        <v>28</v>
      </c>
      <c r="B29" t="s">
        <v>30</v>
      </c>
    </row>
    <row r="30" spans="1:2" x14ac:dyDescent="0.3">
      <c r="A30">
        <v>29</v>
      </c>
      <c r="B30" t="s">
        <v>31</v>
      </c>
    </row>
    <row r="31" spans="1:2" x14ac:dyDescent="0.3">
      <c r="A31">
        <v>30</v>
      </c>
      <c r="B31" t="s">
        <v>32</v>
      </c>
    </row>
    <row r="32" spans="1:2" x14ac:dyDescent="0.3">
      <c r="A32">
        <v>31</v>
      </c>
      <c r="B32" t="s">
        <v>33</v>
      </c>
    </row>
    <row r="33" spans="1:2" x14ac:dyDescent="0.3">
      <c r="A33">
        <v>32</v>
      </c>
      <c r="B33" t="s">
        <v>34</v>
      </c>
    </row>
    <row r="34" spans="1:2" x14ac:dyDescent="0.3">
      <c r="A34">
        <v>33</v>
      </c>
      <c r="B34" t="s">
        <v>35</v>
      </c>
    </row>
    <row r="35" spans="1:2" x14ac:dyDescent="0.3">
      <c r="A35">
        <v>34</v>
      </c>
      <c r="B35" t="s">
        <v>36</v>
      </c>
    </row>
    <row r="36" spans="1:2" x14ac:dyDescent="0.3">
      <c r="A36">
        <v>35</v>
      </c>
      <c r="B36" t="s">
        <v>37</v>
      </c>
    </row>
    <row r="37" spans="1:2" x14ac:dyDescent="0.3">
      <c r="A37">
        <v>36</v>
      </c>
      <c r="B37" t="s">
        <v>38</v>
      </c>
    </row>
    <row r="38" spans="1:2" x14ac:dyDescent="0.3">
      <c r="A38">
        <v>37</v>
      </c>
      <c r="B38" t="s">
        <v>39</v>
      </c>
    </row>
    <row r="39" spans="1:2" x14ac:dyDescent="0.3">
      <c r="A39">
        <v>38</v>
      </c>
      <c r="B39" t="s">
        <v>40</v>
      </c>
    </row>
    <row r="40" spans="1:2" x14ac:dyDescent="0.3">
      <c r="A40">
        <v>39</v>
      </c>
      <c r="B40" t="s">
        <v>41</v>
      </c>
    </row>
    <row r="41" spans="1:2" x14ac:dyDescent="0.3">
      <c r="A41">
        <v>40</v>
      </c>
      <c r="B41" t="s">
        <v>42</v>
      </c>
    </row>
    <row r="42" spans="1:2" x14ac:dyDescent="0.3">
      <c r="A42">
        <v>41</v>
      </c>
      <c r="B42" t="s">
        <v>43</v>
      </c>
    </row>
    <row r="43" spans="1:2" x14ac:dyDescent="0.3">
      <c r="A43">
        <v>42</v>
      </c>
      <c r="B43" t="s">
        <v>44</v>
      </c>
    </row>
    <row r="44" spans="1:2" x14ac:dyDescent="0.3">
      <c r="A44">
        <v>43</v>
      </c>
      <c r="B44" t="s">
        <v>45</v>
      </c>
    </row>
    <row r="45" spans="1:2" x14ac:dyDescent="0.3">
      <c r="A45">
        <v>44</v>
      </c>
      <c r="B45" t="s">
        <v>46</v>
      </c>
    </row>
    <row r="46" spans="1:2" x14ac:dyDescent="0.3">
      <c r="A46">
        <v>45</v>
      </c>
      <c r="B46" t="s">
        <v>47</v>
      </c>
    </row>
    <row r="47" spans="1:2" x14ac:dyDescent="0.3">
      <c r="A47">
        <v>46</v>
      </c>
      <c r="B47" t="s">
        <v>48</v>
      </c>
    </row>
    <row r="48" spans="1:2" x14ac:dyDescent="0.3">
      <c r="A48">
        <v>47</v>
      </c>
      <c r="B48" t="s">
        <v>49</v>
      </c>
    </row>
    <row r="49" spans="1:2" x14ac:dyDescent="0.3">
      <c r="A49">
        <v>48</v>
      </c>
      <c r="B49" t="s">
        <v>50</v>
      </c>
    </row>
    <row r="50" spans="1:2" x14ac:dyDescent="0.3">
      <c r="A50">
        <v>49</v>
      </c>
      <c r="B50" t="s">
        <v>51</v>
      </c>
    </row>
    <row r="51" spans="1:2" x14ac:dyDescent="0.3">
      <c r="A51">
        <v>50</v>
      </c>
      <c r="B51" t="s">
        <v>52</v>
      </c>
    </row>
    <row r="52" spans="1:2" x14ac:dyDescent="0.3">
      <c r="A52">
        <v>51</v>
      </c>
      <c r="B52" t="s">
        <v>53</v>
      </c>
    </row>
    <row r="53" spans="1:2" x14ac:dyDescent="0.3">
      <c r="A53">
        <v>52</v>
      </c>
      <c r="B53" t="s">
        <v>54</v>
      </c>
    </row>
    <row r="54" spans="1:2" x14ac:dyDescent="0.3">
      <c r="A54">
        <v>53</v>
      </c>
      <c r="B54" t="s">
        <v>55</v>
      </c>
    </row>
    <row r="55" spans="1:2" x14ac:dyDescent="0.3">
      <c r="A55">
        <v>54</v>
      </c>
      <c r="B55" t="s">
        <v>56</v>
      </c>
    </row>
    <row r="56" spans="1:2" x14ac:dyDescent="0.3">
      <c r="A56">
        <v>55</v>
      </c>
      <c r="B56" t="s">
        <v>57</v>
      </c>
    </row>
    <row r="57" spans="1:2" x14ac:dyDescent="0.3">
      <c r="A57">
        <v>56</v>
      </c>
      <c r="B57" t="s">
        <v>58</v>
      </c>
    </row>
    <row r="58" spans="1:2" x14ac:dyDescent="0.3">
      <c r="A58">
        <v>57</v>
      </c>
      <c r="B58" t="s">
        <v>59</v>
      </c>
    </row>
    <row r="59" spans="1:2" x14ac:dyDescent="0.3">
      <c r="A59">
        <v>58</v>
      </c>
      <c r="B59" t="s">
        <v>60</v>
      </c>
    </row>
    <row r="60" spans="1:2" x14ac:dyDescent="0.3">
      <c r="A60">
        <v>59</v>
      </c>
      <c r="B60" t="s">
        <v>61</v>
      </c>
    </row>
    <row r="61" spans="1:2" x14ac:dyDescent="0.3">
      <c r="A61">
        <v>60</v>
      </c>
      <c r="B61" t="s">
        <v>62</v>
      </c>
    </row>
    <row r="62" spans="1:2" x14ac:dyDescent="0.3">
      <c r="A62">
        <v>61</v>
      </c>
      <c r="B62" t="s">
        <v>63</v>
      </c>
    </row>
    <row r="63" spans="1:2" x14ac:dyDescent="0.3">
      <c r="A63">
        <v>62</v>
      </c>
      <c r="B63" t="s">
        <v>64</v>
      </c>
    </row>
    <row r="64" spans="1:2" x14ac:dyDescent="0.3">
      <c r="A64">
        <v>63</v>
      </c>
      <c r="B64" t="s">
        <v>65</v>
      </c>
    </row>
    <row r="65" spans="1:2" x14ac:dyDescent="0.3">
      <c r="A65">
        <v>64</v>
      </c>
      <c r="B65" t="s">
        <v>66</v>
      </c>
    </row>
    <row r="66" spans="1:2" x14ac:dyDescent="0.3">
      <c r="A66">
        <v>65</v>
      </c>
      <c r="B66" t="s">
        <v>67</v>
      </c>
    </row>
    <row r="67" spans="1:2" x14ac:dyDescent="0.3">
      <c r="A67">
        <v>66</v>
      </c>
      <c r="B67" t="s">
        <v>68</v>
      </c>
    </row>
    <row r="68" spans="1:2" x14ac:dyDescent="0.3">
      <c r="A68">
        <v>67</v>
      </c>
      <c r="B68" t="s">
        <v>69</v>
      </c>
    </row>
    <row r="69" spans="1:2" x14ac:dyDescent="0.3">
      <c r="A69">
        <v>68</v>
      </c>
      <c r="B69" t="s">
        <v>70</v>
      </c>
    </row>
    <row r="70" spans="1:2" x14ac:dyDescent="0.3">
      <c r="A70">
        <v>69</v>
      </c>
      <c r="B70" t="s">
        <v>71</v>
      </c>
    </row>
    <row r="71" spans="1:2" x14ac:dyDescent="0.3">
      <c r="A71">
        <v>70</v>
      </c>
      <c r="B71" t="s">
        <v>72</v>
      </c>
    </row>
    <row r="72" spans="1:2" x14ac:dyDescent="0.3">
      <c r="A72">
        <v>71</v>
      </c>
      <c r="B72" t="s">
        <v>73</v>
      </c>
    </row>
    <row r="73" spans="1:2" x14ac:dyDescent="0.3">
      <c r="A73">
        <v>72</v>
      </c>
      <c r="B73" t="s">
        <v>74</v>
      </c>
    </row>
  </sheetData>
  <conditionalFormatting sqref="C2:C73">
    <cfRule type="colorScale" priority="1">
      <colorScale>
        <cfvo type="num" val="1"/>
        <cfvo type="num" val="3"/>
        <cfvo type="num" val="5"/>
        <color rgb="FFF8696B"/>
        <color rgb="FFFFEB84"/>
        <color rgb="FF63BE7B"/>
      </colorScale>
    </cfRule>
  </conditionalFormatting>
  <dataValidations count="1">
    <dataValidation type="whole" allowBlank="1" showInputMessage="1" showErrorMessage="1" errorTitle="Neplatná hodnota" error="Zadejte celé číslo 1–5." promptTitle="Škála 1–5" prompt="Zadejte číslo 1–5 (1 = vůbec nesedí, 5 = výstižně)." sqref="C2:C73" xr:uid="{00000000-0002-0000-0000-000000000000}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pane ySplit="1" topLeftCell="A2" activePane="bottomLeft" state="frozen"/>
      <selection pane="bottomLeft" activeCell="D2" sqref="D2"/>
    </sheetView>
  </sheetViews>
  <sheetFormatPr defaultRowHeight="14.4" x14ac:dyDescent="0.3"/>
  <cols>
    <col min="1" max="1" width="6" customWidth="1"/>
    <col min="2" max="2" width="16" customWidth="1"/>
    <col min="3" max="3" width="22" customWidth="1"/>
    <col min="4" max="4" width="30" customWidth="1"/>
    <col min="6" max="6" width="24" customWidth="1"/>
  </cols>
  <sheetData>
    <row r="1" spans="1:7" x14ac:dyDescent="0.3">
      <c r="A1" s="1" t="s">
        <v>75</v>
      </c>
      <c r="B1" s="1" t="s">
        <v>76</v>
      </c>
      <c r="C1" s="1" t="s">
        <v>77</v>
      </c>
      <c r="D1" s="1" t="s">
        <v>78</v>
      </c>
      <c r="F1" s="2" t="s">
        <v>79</v>
      </c>
      <c r="G1" s="2" t="s">
        <v>80</v>
      </c>
    </row>
    <row r="2" spans="1:7" x14ac:dyDescent="0.3">
      <c r="A2" s="3">
        <v>1</v>
      </c>
      <c r="B2" t="s">
        <v>81</v>
      </c>
      <c r="C2" s="4">
        <f>SUMIF(Klíč!B2:B73, A2, Dotazník!C2:C73)</f>
        <v>0</v>
      </c>
      <c r="D2">
        <f t="shared" ref="D2:D10" si="0">IF(C2="","", (C2/8)*20)</f>
        <v>0</v>
      </c>
      <c r="F2" t="str">
        <f>INDEX(B2:B10, MATCH(G2, D2:D10, 0))</f>
        <v>Jednička</v>
      </c>
      <c r="G2">
        <f>LARGE(D2:D10,1)</f>
        <v>0</v>
      </c>
    </row>
    <row r="3" spans="1:7" x14ac:dyDescent="0.3">
      <c r="A3" s="3">
        <v>2</v>
      </c>
      <c r="B3" t="s">
        <v>82</v>
      </c>
      <c r="C3" s="4">
        <f>SUMIF(Klíč!B2:B73, A3, Dotazník!C2:C73)</f>
        <v>0</v>
      </c>
      <c r="D3">
        <f t="shared" si="0"/>
        <v>0</v>
      </c>
      <c r="F3" t="str">
        <f>INDEX(B2:B10, MATCH(G3, D2:D10, 0))</f>
        <v>Jednička</v>
      </c>
      <c r="G3">
        <f>LARGE(D2:D10,2)</f>
        <v>0</v>
      </c>
    </row>
    <row r="4" spans="1:7" x14ac:dyDescent="0.3">
      <c r="A4" s="3">
        <v>3</v>
      </c>
      <c r="B4" t="s">
        <v>83</v>
      </c>
      <c r="C4" s="4">
        <f>SUMIF(Klíč!B2:B73, A4, Dotazník!C2:C73)</f>
        <v>0</v>
      </c>
      <c r="D4">
        <f t="shared" si="0"/>
        <v>0</v>
      </c>
      <c r="F4" t="str">
        <f>INDEX(B2:B10, MATCH(G4, D2:D10, 0))</f>
        <v>Jednička</v>
      </c>
      <c r="G4">
        <f>LARGE(D2:D10,3)</f>
        <v>0</v>
      </c>
    </row>
    <row r="5" spans="1:7" x14ac:dyDescent="0.3">
      <c r="A5" s="3">
        <v>4</v>
      </c>
      <c r="B5" t="s">
        <v>84</v>
      </c>
      <c r="C5" s="4">
        <f>SUMIF(Klíč!B2:B73, A5, Dotazník!C2:C73)</f>
        <v>0</v>
      </c>
      <c r="D5">
        <f t="shared" si="0"/>
        <v>0</v>
      </c>
    </row>
    <row r="6" spans="1:7" x14ac:dyDescent="0.3">
      <c r="A6" s="3">
        <v>5</v>
      </c>
      <c r="B6" t="s">
        <v>85</v>
      </c>
      <c r="C6" s="4">
        <f>SUMIF(Klíč!B2:B73, A6, Dotazník!C2:C73)</f>
        <v>0</v>
      </c>
      <c r="D6">
        <f t="shared" si="0"/>
        <v>0</v>
      </c>
    </row>
    <row r="7" spans="1:7" x14ac:dyDescent="0.3">
      <c r="A7" s="3">
        <v>6</v>
      </c>
      <c r="B7" t="s">
        <v>86</v>
      </c>
      <c r="C7" s="4">
        <f>SUMIF(Klíč!B2:B73, A7, Dotazník!C2:C73)</f>
        <v>0</v>
      </c>
      <c r="D7">
        <f t="shared" si="0"/>
        <v>0</v>
      </c>
    </row>
    <row r="8" spans="1:7" x14ac:dyDescent="0.3">
      <c r="A8" s="3">
        <v>7</v>
      </c>
      <c r="B8" t="s">
        <v>87</v>
      </c>
      <c r="C8" s="4">
        <f>SUMIF(Klíč!B2:B73, A8, Dotazník!C2:C73)</f>
        <v>0</v>
      </c>
      <c r="D8">
        <f t="shared" si="0"/>
        <v>0</v>
      </c>
    </row>
    <row r="9" spans="1:7" x14ac:dyDescent="0.3">
      <c r="A9" s="3">
        <v>8</v>
      </c>
      <c r="B9" t="s">
        <v>88</v>
      </c>
      <c r="C9" s="4">
        <f>SUMIF(Klíč!B2:B73, A9, Dotazník!C2:C73)</f>
        <v>0</v>
      </c>
      <c r="D9">
        <f t="shared" si="0"/>
        <v>0</v>
      </c>
    </row>
    <row r="10" spans="1:7" x14ac:dyDescent="0.3">
      <c r="A10" s="3">
        <v>9</v>
      </c>
      <c r="B10" t="s">
        <v>89</v>
      </c>
      <c r="C10" s="4">
        <f>SUMIF(Klíč!B2:B73, A10, Dotazník!C2:C73)</f>
        <v>0</v>
      </c>
      <c r="D10">
        <f t="shared" si="0"/>
        <v>0</v>
      </c>
    </row>
    <row r="13" spans="1:7" x14ac:dyDescent="0.3">
      <c r="A13" s="5" t="s">
        <v>90</v>
      </c>
      <c r="B13" s="6"/>
      <c r="C13" s="6"/>
      <c r="D13" s="6"/>
    </row>
    <row r="14" spans="1:7" x14ac:dyDescent="0.3">
      <c r="A14" s="6" t="s">
        <v>91</v>
      </c>
      <c r="B14" s="6"/>
      <c r="C14" s="6"/>
      <c r="D14" s="6"/>
    </row>
    <row r="15" spans="1:7" x14ac:dyDescent="0.3">
      <c r="A15" s="6" t="s">
        <v>92</v>
      </c>
      <c r="B15" s="6"/>
      <c r="C15" s="6"/>
      <c r="D15" s="6"/>
    </row>
    <row r="16" spans="1:7" x14ac:dyDescent="0.3">
      <c r="A16" s="6" t="s">
        <v>93</v>
      </c>
      <c r="B16" s="6"/>
      <c r="C16" s="6"/>
      <c r="D16" s="6"/>
    </row>
  </sheetData>
  <mergeCells count="4">
    <mergeCell ref="A13:D13"/>
    <mergeCell ref="A14:D14"/>
    <mergeCell ref="A15:D15"/>
    <mergeCell ref="A16:D16"/>
  </mergeCells>
  <conditionalFormatting sqref="D2:D10">
    <cfRule type="colorScale" priority="1">
      <colorScale>
        <cfvo type="min"/>
        <cfvo type="percentile" val="50"/>
        <cfvo type="max"/>
        <color rgb="FFFFEB84"/>
        <color rgb="FFFFDD99"/>
        <color rgb="FF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6" customWidth="1"/>
    <col min="2" max="2" width="12" customWidth="1"/>
    <col min="3" max="3" width="16" customWidth="1"/>
  </cols>
  <sheetData>
    <row r="1" spans="1:3" x14ac:dyDescent="0.3">
      <c r="A1" s="1" t="s">
        <v>0</v>
      </c>
      <c r="B1" s="1" t="s">
        <v>94</v>
      </c>
      <c r="C1" s="1" t="s">
        <v>95</v>
      </c>
    </row>
    <row r="2" spans="1:3" x14ac:dyDescent="0.3">
      <c r="A2">
        <v>1</v>
      </c>
      <c r="B2">
        <v>7</v>
      </c>
      <c r="C2" t="s">
        <v>87</v>
      </c>
    </row>
    <row r="3" spans="1:3" x14ac:dyDescent="0.3">
      <c r="A3">
        <v>2</v>
      </c>
      <c r="B3">
        <v>3</v>
      </c>
      <c r="C3" t="s">
        <v>83</v>
      </c>
    </row>
    <row r="4" spans="1:3" x14ac:dyDescent="0.3">
      <c r="A4">
        <v>3</v>
      </c>
      <c r="B4">
        <v>4</v>
      </c>
      <c r="C4" t="s">
        <v>84</v>
      </c>
    </row>
    <row r="5" spans="1:3" x14ac:dyDescent="0.3">
      <c r="A5">
        <v>4</v>
      </c>
      <c r="B5">
        <v>6</v>
      </c>
      <c r="C5" t="s">
        <v>86</v>
      </c>
    </row>
    <row r="6" spans="1:3" x14ac:dyDescent="0.3">
      <c r="A6">
        <v>5</v>
      </c>
      <c r="B6">
        <v>1</v>
      </c>
      <c r="C6" t="s">
        <v>81</v>
      </c>
    </row>
    <row r="7" spans="1:3" x14ac:dyDescent="0.3">
      <c r="A7">
        <v>6</v>
      </c>
      <c r="B7">
        <v>3</v>
      </c>
      <c r="C7" t="s">
        <v>83</v>
      </c>
    </row>
    <row r="8" spans="1:3" x14ac:dyDescent="0.3">
      <c r="A8">
        <v>7</v>
      </c>
      <c r="B8">
        <v>2</v>
      </c>
      <c r="C8" t="s">
        <v>82</v>
      </c>
    </row>
    <row r="9" spans="1:3" x14ac:dyDescent="0.3">
      <c r="A9">
        <v>8</v>
      </c>
      <c r="B9">
        <v>5</v>
      </c>
      <c r="C9" t="s">
        <v>85</v>
      </c>
    </row>
    <row r="10" spans="1:3" x14ac:dyDescent="0.3">
      <c r="A10">
        <v>9</v>
      </c>
      <c r="B10">
        <v>7</v>
      </c>
      <c r="C10" t="s">
        <v>87</v>
      </c>
    </row>
    <row r="11" spans="1:3" x14ac:dyDescent="0.3">
      <c r="A11">
        <v>10</v>
      </c>
      <c r="B11">
        <v>1</v>
      </c>
      <c r="C11" t="s">
        <v>81</v>
      </c>
    </row>
    <row r="12" spans="1:3" x14ac:dyDescent="0.3">
      <c r="A12">
        <v>11</v>
      </c>
      <c r="B12">
        <v>5</v>
      </c>
      <c r="C12" t="s">
        <v>85</v>
      </c>
    </row>
    <row r="13" spans="1:3" x14ac:dyDescent="0.3">
      <c r="A13">
        <v>12</v>
      </c>
      <c r="B13">
        <v>6</v>
      </c>
      <c r="C13" t="s">
        <v>86</v>
      </c>
    </row>
    <row r="14" spans="1:3" x14ac:dyDescent="0.3">
      <c r="A14">
        <v>13</v>
      </c>
      <c r="B14">
        <v>6</v>
      </c>
      <c r="C14" t="s">
        <v>86</v>
      </c>
    </row>
    <row r="15" spans="1:3" x14ac:dyDescent="0.3">
      <c r="A15">
        <v>14</v>
      </c>
      <c r="B15">
        <v>7</v>
      </c>
      <c r="C15" t="s">
        <v>87</v>
      </c>
    </row>
    <row r="16" spans="1:3" x14ac:dyDescent="0.3">
      <c r="A16">
        <v>15</v>
      </c>
      <c r="B16">
        <v>3</v>
      </c>
      <c r="C16" t="s">
        <v>83</v>
      </c>
    </row>
    <row r="17" spans="1:3" x14ac:dyDescent="0.3">
      <c r="A17">
        <v>16</v>
      </c>
      <c r="B17">
        <v>8</v>
      </c>
      <c r="C17" t="s">
        <v>88</v>
      </c>
    </row>
    <row r="18" spans="1:3" x14ac:dyDescent="0.3">
      <c r="A18">
        <v>17</v>
      </c>
      <c r="B18">
        <v>4</v>
      </c>
      <c r="C18" t="s">
        <v>84</v>
      </c>
    </row>
    <row r="19" spans="1:3" x14ac:dyDescent="0.3">
      <c r="A19">
        <v>18</v>
      </c>
      <c r="B19">
        <v>8</v>
      </c>
      <c r="C19" t="s">
        <v>88</v>
      </c>
    </row>
    <row r="20" spans="1:3" x14ac:dyDescent="0.3">
      <c r="A20">
        <v>19</v>
      </c>
      <c r="B20">
        <v>9</v>
      </c>
      <c r="C20" t="s">
        <v>89</v>
      </c>
    </row>
    <row r="21" spans="1:3" x14ac:dyDescent="0.3">
      <c r="A21">
        <v>20</v>
      </c>
      <c r="B21">
        <v>8</v>
      </c>
      <c r="C21" t="s">
        <v>88</v>
      </c>
    </row>
    <row r="22" spans="1:3" x14ac:dyDescent="0.3">
      <c r="A22">
        <v>21</v>
      </c>
      <c r="B22">
        <v>7</v>
      </c>
      <c r="C22" t="s">
        <v>87</v>
      </c>
    </row>
    <row r="23" spans="1:3" x14ac:dyDescent="0.3">
      <c r="A23">
        <v>22</v>
      </c>
      <c r="B23">
        <v>9</v>
      </c>
      <c r="C23" t="s">
        <v>89</v>
      </c>
    </row>
    <row r="24" spans="1:3" x14ac:dyDescent="0.3">
      <c r="A24">
        <v>23</v>
      </c>
      <c r="B24">
        <v>5</v>
      </c>
      <c r="C24" t="s">
        <v>85</v>
      </c>
    </row>
    <row r="25" spans="1:3" x14ac:dyDescent="0.3">
      <c r="A25">
        <v>24</v>
      </c>
      <c r="B25">
        <v>6</v>
      </c>
      <c r="C25" t="s">
        <v>86</v>
      </c>
    </row>
    <row r="26" spans="1:3" x14ac:dyDescent="0.3">
      <c r="A26">
        <v>25</v>
      </c>
      <c r="B26">
        <v>3</v>
      </c>
      <c r="C26" t="s">
        <v>83</v>
      </c>
    </row>
    <row r="27" spans="1:3" x14ac:dyDescent="0.3">
      <c r="A27">
        <v>26</v>
      </c>
      <c r="B27">
        <v>7</v>
      </c>
      <c r="C27" t="s">
        <v>87</v>
      </c>
    </row>
    <row r="28" spans="1:3" x14ac:dyDescent="0.3">
      <c r="A28">
        <v>27</v>
      </c>
      <c r="B28">
        <v>4</v>
      </c>
      <c r="C28" t="s">
        <v>84</v>
      </c>
    </row>
    <row r="29" spans="1:3" x14ac:dyDescent="0.3">
      <c r="A29">
        <v>28</v>
      </c>
      <c r="B29">
        <v>2</v>
      </c>
      <c r="C29" t="s">
        <v>82</v>
      </c>
    </row>
    <row r="30" spans="1:3" x14ac:dyDescent="0.3">
      <c r="A30">
        <v>29</v>
      </c>
      <c r="B30">
        <v>3</v>
      </c>
      <c r="C30" t="s">
        <v>83</v>
      </c>
    </row>
    <row r="31" spans="1:3" x14ac:dyDescent="0.3">
      <c r="A31">
        <v>30</v>
      </c>
      <c r="B31">
        <v>9</v>
      </c>
      <c r="C31" t="s">
        <v>89</v>
      </c>
    </row>
    <row r="32" spans="1:3" x14ac:dyDescent="0.3">
      <c r="A32">
        <v>31</v>
      </c>
      <c r="B32">
        <v>7</v>
      </c>
      <c r="C32" t="s">
        <v>87</v>
      </c>
    </row>
    <row r="33" spans="1:3" x14ac:dyDescent="0.3">
      <c r="A33">
        <v>32</v>
      </c>
      <c r="B33">
        <v>3</v>
      </c>
      <c r="C33" t="s">
        <v>83</v>
      </c>
    </row>
    <row r="34" spans="1:3" x14ac:dyDescent="0.3">
      <c r="A34">
        <v>33</v>
      </c>
      <c r="B34">
        <v>8</v>
      </c>
      <c r="C34" t="s">
        <v>88</v>
      </c>
    </row>
    <row r="35" spans="1:3" x14ac:dyDescent="0.3">
      <c r="A35">
        <v>34</v>
      </c>
      <c r="B35">
        <v>4</v>
      </c>
      <c r="C35" t="s">
        <v>84</v>
      </c>
    </row>
    <row r="36" spans="1:3" x14ac:dyDescent="0.3">
      <c r="A36">
        <v>35</v>
      </c>
      <c r="B36">
        <v>8</v>
      </c>
      <c r="C36" t="s">
        <v>88</v>
      </c>
    </row>
    <row r="37" spans="1:3" x14ac:dyDescent="0.3">
      <c r="A37">
        <v>36</v>
      </c>
      <c r="B37">
        <v>1</v>
      </c>
      <c r="C37" t="s">
        <v>81</v>
      </c>
    </row>
    <row r="38" spans="1:3" x14ac:dyDescent="0.3">
      <c r="A38">
        <v>37</v>
      </c>
      <c r="B38">
        <v>6</v>
      </c>
      <c r="C38" t="s">
        <v>86</v>
      </c>
    </row>
    <row r="39" spans="1:3" x14ac:dyDescent="0.3">
      <c r="A39">
        <v>38</v>
      </c>
      <c r="B39">
        <v>8</v>
      </c>
      <c r="C39" t="s">
        <v>88</v>
      </c>
    </row>
    <row r="40" spans="1:3" x14ac:dyDescent="0.3">
      <c r="A40">
        <v>39</v>
      </c>
      <c r="B40">
        <v>2</v>
      </c>
      <c r="C40" t="s">
        <v>82</v>
      </c>
    </row>
    <row r="41" spans="1:3" x14ac:dyDescent="0.3">
      <c r="A41">
        <v>40</v>
      </c>
      <c r="B41">
        <v>7</v>
      </c>
      <c r="C41" t="s">
        <v>87</v>
      </c>
    </row>
    <row r="42" spans="1:3" x14ac:dyDescent="0.3">
      <c r="A42">
        <v>41</v>
      </c>
      <c r="B42">
        <v>3</v>
      </c>
      <c r="C42" t="s">
        <v>83</v>
      </c>
    </row>
    <row r="43" spans="1:3" x14ac:dyDescent="0.3">
      <c r="A43">
        <v>42</v>
      </c>
      <c r="B43">
        <v>4</v>
      </c>
      <c r="C43" t="s">
        <v>84</v>
      </c>
    </row>
    <row r="44" spans="1:3" x14ac:dyDescent="0.3">
      <c r="A44">
        <v>43</v>
      </c>
      <c r="B44">
        <v>2</v>
      </c>
      <c r="C44" t="s">
        <v>82</v>
      </c>
    </row>
    <row r="45" spans="1:3" x14ac:dyDescent="0.3">
      <c r="A45">
        <v>44</v>
      </c>
      <c r="B45">
        <v>1</v>
      </c>
      <c r="C45" t="s">
        <v>81</v>
      </c>
    </row>
    <row r="46" spans="1:3" x14ac:dyDescent="0.3">
      <c r="A46">
        <v>45</v>
      </c>
      <c r="B46">
        <v>9</v>
      </c>
      <c r="C46" t="s">
        <v>89</v>
      </c>
    </row>
    <row r="47" spans="1:3" x14ac:dyDescent="0.3">
      <c r="A47">
        <v>46</v>
      </c>
      <c r="B47">
        <v>5</v>
      </c>
      <c r="C47" t="s">
        <v>85</v>
      </c>
    </row>
    <row r="48" spans="1:3" x14ac:dyDescent="0.3">
      <c r="A48">
        <v>47</v>
      </c>
      <c r="B48">
        <v>9</v>
      </c>
      <c r="C48" t="s">
        <v>89</v>
      </c>
    </row>
    <row r="49" spans="1:3" x14ac:dyDescent="0.3">
      <c r="A49">
        <v>48</v>
      </c>
      <c r="B49">
        <v>8</v>
      </c>
      <c r="C49" t="s">
        <v>88</v>
      </c>
    </row>
    <row r="50" spans="1:3" x14ac:dyDescent="0.3">
      <c r="A50">
        <v>49</v>
      </c>
      <c r="B50">
        <v>4</v>
      </c>
      <c r="C50" t="s">
        <v>84</v>
      </c>
    </row>
    <row r="51" spans="1:3" x14ac:dyDescent="0.3">
      <c r="A51">
        <v>50</v>
      </c>
      <c r="B51">
        <v>5</v>
      </c>
      <c r="C51" t="s">
        <v>85</v>
      </c>
    </row>
    <row r="52" spans="1:3" x14ac:dyDescent="0.3">
      <c r="A52">
        <v>51</v>
      </c>
      <c r="B52">
        <v>6</v>
      </c>
      <c r="C52" t="s">
        <v>86</v>
      </c>
    </row>
    <row r="53" spans="1:3" x14ac:dyDescent="0.3">
      <c r="A53">
        <v>52</v>
      </c>
      <c r="B53">
        <v>6</v>
      </c>
      <c r="C53" t="s">
        <v>86</v>
      </c>
    </row>
    <row r="54" spans="1:3" x14ac:dyDescent="0.3">
      <c r="A54">
        <v>53</v>
      </c>
      <c r="B54">
        <v>6</v>
      </c>
      <c r="C54" t="s">
        <v>86</v>
      </c>
    </row>
    <row r="55" spans="1:3" x14ac:dyDescent="0.3">
      <c r="A55">
        <v>54</v>
      </c>
      <c r="B55">
        <v>2</v>
      </c>
      <c r="C55" t="s">
        <v>82</v>
      </c>
    </row>
    <row r="56" spans="1:3" x14ac:dyDescent="0.3">
      <c r="A56">
        <v>55</v>
      </c>
      <c r="B56">
        <v>9</v>
      </c>
      <c r="C56" t="s">
        <v>89</v>
      </c>
    </row>
    <row r="57" spans="1:3" x14ac:dyDescent="0.3">
      <c r="A57">
        <v>56</v>
      </c>
      <c r="B57">
        <v>8</v>
      </c>
      <c r="C57" t="s">
        <v>88</v>
      </c>
    </row>
    <row r="58" spans="1:3" x14ac:dyDescent="0.3">
      <c r="A58">
        <v>57</v>
      </c>
      <c r="B58">
        <v>5</v>
      </c>
      <c r="C58" t="s">
        <v>85</v>
      </c>
    </row>
    <row r="59" spans="1:3" x14ac:dyDescent="0.3">
      <c r="A59">
        <v>58</v>
      </c>
      <c r="B59">
        <v>5</v>
      </c>
      <c r="C59" t="s">
        <v>85</v>
      </c>
    </row>
    <row r="60" spans="1:3" x14ac:dyDescent="0.3">
      <c r="A60">
        <v>59</v>
      </c>
      <c r="B60">
        <v>9</v>
      </c>
      <c r="C60" t="s">
        <v>89</v>
      </c>
    </row>
    <row r="61" spans="1:3" x14ac:dyDescent="0.3">
      <c r="A61">
        <v>60</v>
      </c>
      <c r="B61">
        <v>9</v>
      </c>
      <c r="C61" t="s">
        <v>89</v>
      </c>
    </row>
    <row r="62" spans="1:3" x14ac:dyDescent="0.3">
      <c r="A62">
        <v>61</v>
      </c>
      <c r="B62">
        <v>1</v>
      </c>
      <c r="C62" t="s">
        <v>81</v>
      </c>
    </row>
    <row r="63" spans="1:3" x14ac:dyDescent="0.3">
      <c r="A63">
        <v>62</v>
      </c>
      <c r="B63">
        <v>1</v>
      </c>
      <c r="C63" t="s">
        <v>81</v>
      </c>
    </row>
    <row r="64" spans="1:3" x14ac:dyDescent="0.3">
      <c r="A64">
        <v>63</v>
      </c>
      <c r="B64">
        <v>1</v>
      </c>
      <c r="C64" t="s">
        <v>81</v>
      </c>
    </row>
    <row r="65" spans="1:3" x14ac:dyDescent="0.3">
      <c r="A65">
        <v>64</v>
      </c>
      <c r="B65">
        <v>7</v>
      </c>
      <c r="C65" t="s">
        <v>87</v>
      </c>
    </row>
    <row r="66" spans="1:3" x14ac:dyDescent="0.3">
      <c r="A66">
        <v>65</v>
      </c>
      <c r="B66">
        <v>2</v>
      </c>
      <c r="C66" t="s">
        <v>82</v>
      </c>
    </row>
    <row r="67" spans="1:3" x14ac:dyDescent="0.3">
      <c r="A67">
        <v>66</v>
      </c>
      <c r="B67">
        <v>2</v>
      </c>
      <c r="C67" t="s">
        <v>82</v>
      </c>
    </row>
    <row r="68" spans="1:3" x14ac:dyDescent="0.3">
      <c r="A68">
        <v>67</v>
      </c>
      <c r="B68">
        <v>3</v>
      </c>
      <c r="C68" t="s">
        <v>83</v>
      </c>
    </row>
    <row r="69" spans="1:3" x14ac:dyDescent="0.3">
      <c r="A69">
        <v>68</v>
      </c>
      <c r="B69">
        <v>4</v>
      </c>
      <c r="C69" t="s">
        <v>84</v>
      </c>
    </row>
    <row r="70" spans="1:3" x14ac:dyDescent="0.3">
      <c r="A70">
        <v>69</v>
      </c>
      <c r="B70">
        <v>4</v>
      </c>
      <c r="C70" t="s">
        <v>84</v>
      </c>
    </row>
    <row r="71" spans="1:3" x14ac:dyDescent="0.3">
      <c r="A71">
        <v>70</v>
      </c>
      <c r="B71">
        <v>5</v>
      </c>
      <c r="C71" t="s">
        <v>85</v>
      </c>
    </row>
    <row r="72" spans="1:3" x14ac:dyDescent="0.3">
      <c r="A72">
        <v>71</v>
      </c>
      <c r="B72">
        <v>1</v>
      </c>
      <c r="C72" t="s">
        <v>81</v>
      </c>
    </row>
    <row r="73" spans="1:3" x14ac:dyDescent="0.3">
      <c r="A73">
        <v>72</v>
      </c>
      <c r="B73">
        <v>2</v>
      </c>
      <c r="C73" t="s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Dotazník</vt:lpstr>
      <vt:lpstr>Skóre</vt:lpstr>
      <vt:lpstr>Klíč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Klára Lauritzenová</cp:lastModifiedBy>
  <dcterms:created xsi:type="dcterms:W3CDTF">2025-10-21T11:28:04Z</dcterms:created>
  <dcterms:modified xsi:type="dcterms:W3CDTF">2025-10-21T11:46:05Z</dcterms:modified>
</cp:coreProperties>
</file>